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tanglican.sharepoint.com/sites/Financial/Shared Documents/AUDIT/Parish Audit/"/>
    </mc:Choice>
  </mc:AlternateContent>
  <xr:revisionPtr revIDLastSave="0" documentId="8_{33B0BD3D-7BB1-4511-9B4A-57148AF2C7E5}" xr6:coauthVersionLast="47" xr6:coauthVersionMax="47" xr10:uidLastSave="{00000000-0000-0000-0000-000000000000}"/>
  <bookViews>
    <workbookView xWindow="-108" yWindow="-108" windowWidth="23256" windowHeight="12456" xr2:uid="{2C0A5183-E190-4154-9BD0-59E2D5B6BA93}"/>
  </bookViews>
  <sheets>
    <sheet name="Disbursement" sheetId="1" r:id="rId1"/>
    <sheet name="Receipts" sheetId="4" r:id="rId2"/>
    <sheet name="Donors " sheetId="5" r:id="rId3"/>
    <sheet name="Payroll" sheetId="6" r:id="rId4"/>
    <sheet name="St of Activities" sheetId="2" r:id="rId5"/>
    <sheet name="Funds" sheetId="3" r:id="rId6"/>
    <sheet name="Bal Sht" sheetId="7" r:id="rId7"/>
  </sheets>
  <definedNames>
    <definedName name="_xlnm.Print_Area" localSheetId="6">'Bal Sht'!$A$1:$D$44</definedName>
    <definedName name="_xlnm.Print_Area" localSheetId="2">'Donors '!$A$1:$D$46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C18" i="2"/>
  <c r="D21" i="2"/>
  <c r="D22" i="2"/>
  <c r="D23" i="2"/>
  <c r="D24" i="2"/>
  <c r="D25" i="2"/>
  <c r="D26" i="2"/>
  <c r="D27" i="2"/>
  <c r="D28" i="2"/>
  <c r="D29" i="2"/>
  <c r="B30" i="2"/>
  <c r="B34" i="2" s="1"/>
  <c r="C30" i="2"/>
  <c r="B36" i="2"/>
  <c r="K17" i="3"/>
  <c r="I17" i="3"/>
  <c r="G17" i="3"/>
  <c r="E17" i="3"/>
  <c r="C17" i="3"/>
  <c r="K14" i="3"/>
  <c r="K13" i="3"/>
  <c r="K10" i="3"/>
  <c r="K9" i="3"/>
  <c r="K6" i="3"/>
  <c r="B37" i="2" l="1"/>
  <c r="D18" i="2"/>
  <c r="C34" i="2"/>
  <c r="C37" i="2" s="1"/>
  <c r="D30" i="2"/>
  <c r="D34" i="2" l="1"/>
  <c r="D37" i="2" s="1"/>
</calcChain>
</file>

<file path=xl/sharedStrings.xml><?xml version="1.0" encoding="utf-8"?>
<sst xmlns="http://schemas.openxmlformats.org/spreadsheetml/2006/main" count="116" uniqueCount="102">
  <si>
    <t>Amount</t>
  </si>
  <si>
    <t>Date</t>
  </si>
  <si>
    <t>Vendor</t>
  </si>
  <si>
    <t>Approved?</t>
  </si>
  <si>
    <t>Disbursement Review Form</t>
  </si>
  <si>
    <t>St. Everyone's</t>
  </si>
  <si>
    <t>For period ending December 31, XXXX</t>
  </si>
  <si>
    <t>Totals</t>
  </si>
  <si>
    <t>Revenue</t>
  </si>
  <si>
    <t>Loose Plate</t>
  </si>
  <si>
    <t>Pledge</t>
  </si>
  <si>
    <t>Holiday Receipts</t>
  </si>
  <si>
    <t>Capital Campaign Donations</t>
  </si>
  <si>
    <t>Other Donations</t>
  </si>
  <si>
    <t>Investment Income</t>
  </si>
  <si>
    <t>Flower Fund</t>
  </si>
  <si>
    <t>Rental of Building to AA</t>
  </si>
  <si>
    <t>ECW</t>
  </si>
  <si>
    <t>Fundraising Picnic</t>
  </si>
  <si>
    <t>From Diocese</t>
  </si>
  <si>
    <t>Bequests</t>
  </si>
  <si>
    <t>Total</t>
  </si>
  <si>
    <t>Expenses</t>
  </si>
  <si>
    <t>Godly Share</t>
  </si>
  <si>
    <t>Mission/Outreach</t>
  </si>
  <si>
    <t>Clergy Compensation</t>
  </si>
  <si>
    <t>Lay Compensation</t>
  </si>
  <si>
    <t>Office Expenses</t>
  </si>
  <si>
    <t>Maintenance/Utilities</t>
  </si>
  <si>
    <t>Programs</t>
  </si>
  <si>
    <t>Fundraising Picnic Costs</t>
  </si>
  <si>
    <t>Other Disbursements</t>
  </si>
  <si>
    <t>Transfers between funds</t>
  </si>
  <si>
    <t>Statement of Activities  (or Profit and Loss)</t>
  </si>
  <si>
    <t xml:space="preserve">Increase (Decrease) </t>
  </si>
  <si>
    <t>Beginning Fund Balance</t>
  </si>
  <si>
    <t>Ending Fund Balance</t>
  </si>
  <si>
    <t>For the Year Ending December 31, xxxx</t>
  </si>
  <si>
    <t>Operating</t>
  </si>
  <si>
    <t>Building</t>
  </si>
  <si>
    <t>Memorial</t>
  </si>
  <si>
    <t>Discretionary</t>
  </si>
  <si>
    <t>January 1st Cash</t>
  </si>
  <si>
    <t>Contributions</t>
  </si>
  <si>
    <t>Other</t>
  </si>
  <si>
    <t>Personel</t>
  </si>
  <si>
    <t>December 31st Cash</t>
  </si>
  <si>
    <t>Name</t>
  </si>
  <si>
    <t>Gross Pay</t>
  </si>
  <si>
    <t>Net Pay</t>
  </si>
  <si>
    <t>Without Donor Restriction</t>
  </si>
  <si>
    <t>With Donor Restriction</t>
  </si>
  <si>
    <t>Statement of Funds</t>
  </si>
  <si>
    <t>St. Everyone’s Church</t>
  </si>
  <si>
    <t>Anywhere, PA</t>
  </si>
  <si>
    <t>Statement of Financial Position (or Balance Sheet)</t>
  </si>
  <si>
    <t>For year ending December 31, XXXX</t>
  </si>
  <si>
    <t>Assets</t>
  </si>
  <si>
    <t>Checking Accounts</t>
  </si>
  <si>
    <t>General Account</t>
  </si>
  <si>
    <t>Rector’s Disc Fund</t>
  </si>
  <si>
    <t>Building Fund</t>
  </si>
  <si>
    <t>Total Checking Accounts</t>
  </si>
  <si>
    <t>Investments</t>
  </si>
  <si>
    <t>ABC Investments</t>
  </si>
  <si>
    <t>Organ Fund – Diocese</t>
  </si>
  <si>
    <t>Nice Person’s Endowment</t>
  </si>
  <si>
    <t>Total Investments</t>
  </si>
  <si>
    <t>Property</t>
  </si>
  <si>
    <t>Church Building</t>
  </si>
  <si>
    <t>Church Contents</t>
  </si>
  <si>
    <t>Parish House Building</t>
  </si>
  <si>
    <t>Parish House Contents</t>
  </si>
  <si>
    <t>Total Property</t>
  </si>
  <si>
    <t>Total Assets</t>
  </si>
  <si>
    <t>Liabilities</t>
  </si>
  <si>
    <t>Accounts Payable</t>
  </si>
  <si>
    <t>Invoices Payable</t>
  </si>
  <si>
    <t>Taxes Payable</t>
  </si>
  <si>
    <t>Total Accounts Payable</t>
  </si>
  <si>
    <t>Loans</t>
  </si>
  <si>
    <t>Diocese</t>
  </si>
  <si>
    <t>Total Loans</t>
  </si>
  <si>
    <t>Total Liabilities</t>
  </si>
  <si>
    <t>Fund Balances</t>
  </si>
  <si>
    <t xml:space="preserve"> With Donor Restriction</t>
  </si>
  <si>
    <t>Total Fund Balances</t>
  </si>
  <si>
    <t>Total Liabilities and Fund Balances</t>
  </si>
  <si>
    <t>Check #, Electronic draw, Auto draw ref</t>
  </si>
  <si>
    <t>View Invoice</t>
  </si>
  <si>
    <t>Amount on BS</t>
  </si>
  <si>
    <t>Amount on GL</t>
  </si>
  <si>
    <t>Receipts Review Form</t>
  </si>
  <si>
    <t>Deposit packet Reviewed</t>
  </si>
  <si>
    <t>Counters Sheet Signed (2)</t>
  </si>
  <si>
    <t>Donor Review Form</t>
  </si>
  <si>
    <t>Donor Name</t>
  </si>
  <si>
    <t>Amount on year end statement</t>
  </si>
  <si>
    <t>Payroll Review Form</t>
  </si>
  <si>
    <t>Authorized Salary</t>
  </si>
  <si>
    <t>W-4 on file</t>
  </si>
  <si>
    <t>I-9 on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</si>
</sst>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ind Vadodara"/>
    </font>
    <font>
      <sz val="10"/>
      <color theme="1"/>
      <name val="Hind Vadodara"/>
    </font>
    <font>
      <sz val="10"/>
      <name val="Hind Vadodara"/>
    </font>
    <font>
      <b/>
      <sz val="10"/>
      <color theme="1"/>
      <name val="Hind Vadodara"/>
    </font>
    <font>
      <b/>
      <sz val="9"/>
      <color theme="1"/>
      <name val="Hind Vadodara"/>
    </font>
    <font>
      <sz val="9"/>
      <color theme="1"/>
      <name val="Calibri"/>
      <family val="2"/>
      <scheme val="minor"/>
    </font>
    <font>
      <sz val="9"/>
      <color theme="1"/>
      <name val="Hind Vadodara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5" fillId="0" borderId="0" xfId="0" applyFont="1"/>
    <xf numFmtId="0" fontId="6" fillId="0" borderId="0" xfId="2" applyFont="1"/>
    <xf numFmtId="0" fontId="4" fillId="0" borderId="6" xfId="2" applyFont="1" applyBorder="1"/>
    <xf numFmtId="0" fontId="6" fillId="0" borderId="3" xfId="2" applyFont="1" applyBorder="1"/>
    <xf numFmtId="0" fontId="6" fillId="0" borderId="7" xfId="2" applyFont="1" applyBorder="1"/>
    <xf numFmtId="0" fontId="6" fillId="0" borderId="1" xfId="2" applyFont="1" applyBorder="1"/>
    <xf numFmtId="39" fontId="6" fillId="0" borderId="1" xfId="2" applyNumberFormat="1" applyFont="1" applyBorder="1"/>
    <xf numFmtId="0" fontId="6" fillId="0" borderId="8" xfId="2" applyFont="1" applyBorder="1"/>
    <xf numFmtId="39" fontId="6" fillId="0" borderId="8" xfId="2" applyNumberFormat="1" applyFont="1" applyBorder="1"/>
    <xf numFmtId="0" fontId="4" fillId="0" borderId="9" xfId="2" applyFont="1" applyBorder="1"/>
    <xf numFmtId="39" fontId="6" fillId="0" borderId="9" xfId="2" applyNumberFormat="1" applyFont="1" applyBorder="1"/>
    <xf numFmtId="37" fontId="6" fillId="0" borderId="0" xfId="2" applyNumberFormat="1" applyFont="1"/>
    <xf numFmtId="37" fontId="6" fillId="0" borderId="3" xfId="2" applyNumberFormat="1" applyFont="1" applyBorder="1"/>
    <xf numFmtId="37" fontId="6" fillId="0" borderId="7" xfId="2" applyNumberFormat="1" applyFont="1" applyBorder="1"/>
    <xf numFmtId="0" fontId="4" fillId="0" borderId="0" xfId="2" applyFont="1"/>
    <xf numFmtId="39" fontId="6" fillId="0" borderId="0" xfId="2" applyNumberFormat="1" applyFont="1"/>
    <xf numFmtId="0" fontId="4" fillId="0" borderId="11" xfId="2" applyFont="1" applyBorder="1"/>
    <xf numFmtId="39" fontId="6" fillId="0" borderId="12" xfId="2" applyNumberFormat="1" applyFont="1" applyBorder="1"/>
    <xf numFmtId="39" fontId="6" fillId="0" borderId="13" xfId="2" applyNumberFormat="1" applyFont="1" applyBorder="1"/>
    <xf numFmtId="0" fontId="4" fillId="0" borderId="14" xfId="2" applyFont="1" applyBorder="1"/>
    <xf numFmtId="39" fontId="6" fillId="0" borderId="10" xfId="2" applyNumberFormat="1" applyFont="1" applyBorder="1"/>
    <xf numFmtId="39" fontId="6" fillId="0" borderId="15" xfId="2" applyNumberFormat="1" applyFont="1" applyBorder="1"/>
    <xf numFmtId="0" fontId="5" fillId="0" borderId="8" xfId="0" applyFont="1" applyBorder="1"/>
    <xf numFmtId="0" fontId="5" fillId="0" borderId="16" xfId="0" applyFont="1" applyBorder="1"/>
    <xf numFmtId="43" fontId="5" fillId="0" borderId="16" xfId="1" applyFont="1" applyBorder="1"/>
    <xf numFmtId="0" fontId="4" fillId="0" borderId="17" xfId="2" applyFont="1" applyBorder="1"/>
    <xf numFmtId="39" fontId="6" fillId="0" borderId="18" xfId="2" applyNumberFormat="1" applyFont="1" applyBorder="1"/>
    <xf numFmtId="0" fontId="4" fillId="0" borderId="1" xfId="2" applyFont="1" applyBorder="1" applyAlignment="1">
      <alignment horizontal="center"/>
    </xf>
    <xf numFmtId="41" fontId="4" fillId="0" borderId="1" xfId="2" applyNumberFormat="1" applyFont="1" applyBorder="1" applyAlignment="1">
      <alignment horizontal="center"/>
    </xf>
    <xf numFmtId="0" fontId="7" fillId="0" borderId="4" xfId="0" applyFont="1" applyBorder="1"/>
    <xf numFmtId="164" fontId="5" fillId="0" borderId="0" xfId="1" applyNumberFormat="1" applyFont="1"/>
    <xf numFmtId="164" fontId="5" fillId="0" borderId="5" xfId="1" applyNumberFormat="1" applyFont="1" applyBorder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44" fontId="10" fillId="0" borderId="0" xfId="3" applyFont="1" applyAlignment="1">
      <alignment vertical="center"/>
    </xf>
    <xf numFmtId="0" fontId="9" fillId="0" borderId="10" xfId="0" applyFont="1" applyBorder="1"/>
    <xf numFmtId="0" fontId="10" fillId="0" borderId="10" xfId="0" applyFont="1" applyBorder="1" applyAlignment="1">
      <alignment vertical="center"/>
    </xf>
    <xf numFmtId="44" fontId="10" fillId="0" borderId="10" xfId="3" applyFont="1" applyBorder="1" applyAlignment="1">
      <alignment vertical="center"/>
    </xf>
    <xf numFmtId="44" fontId="9" fillId="0" borderId="0" xfId="3" applyFont="1"/>
    <xf numFmtId="165" fontId="8" fillId="0" borderId="10" xfId="3" applyNumberFormat="1" applyFont="1" applyBorder="1" applyAlignment="1">
      <alignment vertical="center"/>
    </xf>
    <xf numFmtId="44" fontId="8" fillId="0" borderId="10" xfId="3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1" fillId="0" borderId="19" xfId="0" applyFont="1" applyBorder="1"/>
    <xf numFmtId="44" fontId="8" fillId="0" borderId="19" xfId="3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3" builtinId="4"/>
    <cellStyle name="Normal" xfId="0" builtinId="0"/>
    <cellStyle name="Normal 2" xfId="2" xr:uid="{4EC6DD03-08BB-421E-92F6-B2C0196635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CE11E-1E84-41F7-9EFC-29BE7FD0BCE5}">
  <sheetPr>
    <pageSetUpPr fitToPage="1"/>
  </sheetPr>
  <dimension ref="A1:I46"/>
  <sheetViews>
    <sheetView tabSelected="1" zoomScaleNormal="100" workbookViewId="0">
      <selection sqref="A1:H46"/>
    </sheetView>
  </sheetViews>
  <sheetFormatPr defaultRowHeight="14.4" x14ac:dyDescent="0.3"/>
  <cols>
    <col min="1" max="1" width="9.77734375" customWidth="1"/>
    <col min="2" max="2" width="15" customWidth="1"/>
    <col min="3" max="3" width="12" customWidth="1"/>
    <col min="4" max="4" width="19.44140625" customWidth="1"/>
    <col min="5" max="5" width="7.5546875" customWidth="1"/>
    <col min="6" max="6" width="11.109375" customWidth="1"/>
  </cols>
  <sheetData>
    <row r="1" spans="1:9" x14ac:dyDescent="0.3">
      <c r="A1" s="49" t="s">
        <v>4</v>
      </c>
      <c r="B1" s="49"/>
      <c r="C1" s="49"/>
      <c r="D1" s="49"/>
      <c r="E1" s="49"/>
      <c r="F1" s="49"/>
      <c r="G1" s="49"/>
      <c r="H1" s="49"/>
    </row>
    <row r="3" spans="1:9" s="55" customFormat="1" ht="43.2" x14ac:dyDescent="0.3">
      <c r="A3" s="53" t="s">
        <v>1</v>
      </c>
      <c r="B3" s="53" t="s">
        <v>88</v>
      </c>
      <c r="C3" s="53" t="s">
        <v>0</v>
      </c>
      <c r="D3" s="53" t="s">
        <v>2</v>
      </c>
      <c r="E3" s="53" t="s">
        <v>89</v>
      </c>
      <c r="F3" s="53" t="s">
        <v>3</v>
      </c>
      <c r="G3" s="53" t="s">
        <v>90</v>
      </c>
      <c r="H3" s="53" t="s">
        <v>91</v>
      </c>
      <c r="I3" s="54"/>
    </row>
    <row r="4" spans="1:9" x14ac:dyDescent="0.3">
      <c r="A4" s="3"/>
      <c r="B4" s="3"/>
      <c r="C4" s="3"/>
      <c r="D4" s="3"/>
      <c r="E4" s="3"/>
      <c r="F4" s="3"/>
      <c r="G4" s="3"/>
      <c r="H4" s="3"/>
    </row>
    <row r="5" spans="1:9" x14ac:dyDescent="0.3">
      <c r="A5" s="1"/>
      <c r="B5" s="1"/>
      <c r="C5" s="1"/>
      <c r="D5" s="1"/>
      <c r="E5" s="1"/>
      <c r="F5" s="1"/>
      <c r="G5" s="1"/>
      <c r="H5" s="1"/>
    </row>
    <row r="6" spans="1:9" x14ac:dyDescent="0.3">
      <c r="A6" s="1"/>
      <c r="B6" s="1"/>
      <c r="C6" s="1"/>
      <c r="D6" s="1"/>
      <c r="E6" s="1"/>
      <c r="F6" s="1"/>
      <c r="G6" s="1"/>
      <c r="H6" s="1"/>
    </row>
    <row r="7" spans="1:9" x14ac:dyDescent="0.3">
      <c r="A7" s="1"/>
      <c r="B7" s="1"/>
      <c r="C7" s="1"/>
      <c r="D7" s="1"/>
      <c r="E7" s="1"/>
      <c r="F7" s="1"/>
      <c r="G7" s="1"/>
      <c r="H7" s="1"/>
    </row>
    <row r="8" spans="1:9" x14ac:dyDescent="0.3">
      <c r="A8" s="1"/>
      <c r="B8" s="1"/>
      <c r="C8" s="1"/>
      <c r="D8" s="1"/>
      <c r="E8" s="1"/>
      <c r="F8" s="1"/>
      <c r="G8" s="1"/>
      <c r="H8" s="1"/>
    </row>
    <row r="9" spans="1:9" x14ac:dyDescent="0.3">
      <c r="A9" s="1"/>
      <c r="B9" s="1"/>
      <c r="C9" s="1"/>
      <c r="D9" s="1"/>
      <c r="E9" s="1"/>
      <c r="F9" s="1"/>
      <c r="G9" s="1"/>
      <c r="H9" s="1"/>
    </row>
    <row r="10" spans="1:9" x14ac:dyDescent="0.3">
      <c r="A10" s="1"/>
      <c r="B10" s="1"/>
      <c r="C10" s="1"/>
      <c r="D10" s="1"/>
      <c r="E10" s="1"/>
      <c r="F10" s="1"/>
      <c r="G10" s="1"/>
      <c r="H10" s="1"/>
    </row>
    <row r="11" spans="1:9" x14ac:dyDescent="0.3">
      <c r="A11" s="1"/>
      <c r="B11" s="1"/>
      <c r="C11" s="1"/>
      <c r="D11" s="1"/>
      <c r="E11" s="1"/>
      <c r="F11" s="1"/>
      <c r="G11" s="1"/>
      <c r="H11" s="1"/>
    </row>
    <row r="12" spans="1:9" x14ac:dyDescent="0.3">
      <c r="A12" s="1"/>
      <c r="B12" s="1"/>
      <c r="C12" s="1"/>
      <c r="D12" s="1"/>
      <c r="E12" s="1"/>
      <c r="F12" s="1"/>
      <c r="G12" s="1"/>
      <c r="H12" s="1"/>
    </row>
    <row r="13" spans="1:9" x14ac:dyDescent="0.3">
      <c r="A13" s="1"/>
      <c r="B13" s="1"/>
      <c r="C13" s="1"/>
      <c r="D13" s="1"/>
      <c r="E13" s="1"/>
      <c r="F13" s="1"/>
      <c r="G13" s="1"/>
      <c r="H13" s="1"/>
    </row>
    <row r="14" spans="1:9" x14ac:dyDescent="0.3">
      <c r="A14" s="1"/>
      <c r="B14" s="1"/>
      <c r="C14" s="1"/>
      <c r="D14" s="1"/>
      <c r="E14" s="1"/>
      <c r="F14" s="1"/>
      <c r="G14" s="1"/>
      <c r="H14" s="1"/>
    </row>
    <row r="15" spans="1:9" x14ac:dyDescent="0.3">
      <c r="A15" s="1"/>
      <c r="B15" s="1"/>
      <c r="C15" s="1"/>
      <c r="D15" s="1"/>
      <c r="E15" s="1"/>
      <c r="F15" s="1"/>
      <c r="G15" s="1"/>
      <c r="H15" s="1"/>
    </row>
    <row r="16" spans="1:9" x14ac:dyDescent="0.3">
      <c r="A16" s="1"/>
      <c r="B16" s="1"/>
      <c r="C16" s="1"/>
      <c r="D16" s="1"/>
      <c r="E16" s="1"/>
      <c r="F16" s="1"/>
      <c r="G16" s="1"/>
      <c r="H16" s="1"/>
    </row>
    <row r="17" spans="1:8" x14ac:dyDescent="0.3">
      <c r="A17" s="1"/>
      <c r="B17" s="1"/>
      <c r="C17" s="1"/>
      <c r="D17" s="1"/>
      <c r="E17" s="1"/>
      <c r="F17" s="1"/>
      <c r="G17" s="1"/>
      <c r="H17" s="1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  <row r="22" spans="1:8" x14ac:dyDescent="0.3">
      <c r="A22" s="1"/>
      <c r="B22" s="1"/>
      <c r="C22" s="1"/>
      <c r="D22" s="1"/>
      <c r="E22" s="1"/>
      <c r="F22" s="1"/>
      <c r="G22" s="1"/>
      <c r="H22" s="1"/>
    </row>
    <row r="23" spans="1:8" x14ac:dyDescent="0.3">
      <c r="A23" s="1"/>
      <c r="B23" s="1"/>
      <c r="C23" s="1"/>
      <c r="D23" s="1"/>
      <c r="E23" s="1"/>
      <c r="F23" s="1"/>
      <c r="G23" s="1"/>
      <c r="H23" s="1"/>
    </row>
    <row r="24" spans="1:8" x14ac:dyDescent="0.3">
      <c r="A24" s="1"/>
      <c r="B24" s="1"/>
      <c r="C24" s="1"/>
      <c r="D24" s="1"/>
      <c r="E24" s="1"/>
      <c r="F24" s="1"/>
      <c r="G24" s="1"/>
      <c r="H24" s="1"/>
    </row>
    <row r="25" spans="1:8" x14ac:dyDescent="0.3">
      <c r="A25" s="1"/>
      <c r="B25" s="1"/>
      <c r="C25" s="1"/>
      <c r="D25" s="1"/>
      <c r="E25" s="1"/>
      <c r="F25" s="1"/>
      <c r="G25" s="1"/>
      <c r="H25" s="1"/>
    </row>
    <row r="26" spans="1:8" x14ac:dyDescent="0.3">
      <c r="A26" s="1"/>
      <c r="B26" s="1"/>
      <c r="C26" s="1"/>
      <c r="D26" s="1"/>
      <c r="E26" s="1"/>
      <c r="F26" s="1"/>
      <c r="G26" s="1"/>
      <c r="H26" s="1"/>
    </row>
    <row r="27" spans="1:8" x14ac:dyDescent="0.3">
      <c r="A27" s="1"/>
      <c r="B27" s="1"/>
      <c r="C27" s="1"/>
      <c r="D27" s="1"/>
      <c r="E27" s="1"/>
      <c r="F27" s="1"/>
      <c r="G27" s="1"/>
      <c r="H27" s="1"/>
    </row>
    <row r="28" spans="1:8" x14ac:dyDescent="0.3">
      <c r="A28" s="1"/>
      <c r="B28" s="1"/>
      <c r="C28" s="1"/>
      <c r="D28" s="1"/>
      <c r="E28" s="1"/>
      <c r="F28" s="1"/>
      <c r="G28" s="1"/>
      <c r="H28" s="1"/>
    </row>
    <row r="29" spans="1:8" x14ac:dyDescent="0.3">
      <c r="A29" s="1"/>
      <c r="B29" s="1"/>
      <c r="C29" s="1"/>
      <c r="D29" s="1"/>
      <c r="E29" s="1"/>
      <c r="F29" s="1"/>
      <c r="G29" s="1"/>
      <c r="H29" s="1"/>
    </row>
    <row r="30" spans="1:8" x14ac:dyDescent="0.3">
      <c r="A30" s="1"/>
      <c r="B30" s="1"/>
      <c r="C30" s="1"/>
      <c r="D30" s="1"/>
      <c r="E30" s="1"/>
      <c r="F30" s="1"/>
      <c r="G30" s="1"/>
      <c r="H30" s="1"/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/>
      <c r="B37" s="1"/>
      <c r="C37" s="1"/>
      <c r="D37" s="1"/>
      <c r="E37" s="1"/>
      <c r="F37" s="1"/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</sheetData>
  <mergeCells count="1">
    <mergeCell ref="A1:H1"/>
  </mergeCells>
  <printOptions horizontalCentered="1"/>
  <pageMargins left="0.7" right="0.7" top="0.75" bottom="0.75" header="0.3" footer="0.3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03E69-E713-4A47-84AD-62E00E61A60D}">
  <sheetPr>
    <pageSetUpPr fitToPage="1"/>
  </sheetPr>
  <dimension ref="A1:F46"/>
  <sheetViews>
    <sheetView zoomScaleNormal="100" workbookViewId="0">
      <selection sqref="A1:F1"/>
    </sheetView>
  </sheetViews>
  <sheetFormatPr defaultRowHeight="14.4" x14ac:dyDescent="0.3"/>
  <cols>
    <col min="1" max="1" width="10.88671875" customWidth="1"/>
    <col min="2" max="2" width="16" customWidth="1"/>
    <col min="3" max="3" width="21.109375" customWidth="1"/>
    <col min="4" max="4" width="19.77734375" customWidth="1"/>
    <col min="5" max="6" width="10.88671875" customWidth="1"/>
  </cols>
  <sheetData>
    <row r="1" spans="1:6" x14ac:dyDescent="0.3">
      <c r="A1" s="49" t="s">
        <v>92</v>
      </c>
      <c r="B1" s="49"/>
      <c r="C1" s="49"/>
      <c r="D1" s="49"/>
      <c r="E1" s="49"/>
      <c r="F1" s="49"/>
    </row>
    <row r="3" spans="1:6" s="55" customFormat="1" ht="28.8" x14ac:dyDescent="0.3">
      <c r="A3" s="53" t="s">
        <v>1</v>
      </c>
      <c r="B3" s="53" t="s">
        <v>0</v>
      </c>
      <c r="C3" s="53" t="s">
        <v>93</v>
      </c>
      <c r="D3" s="53" t="s">
        <v>94</v>
      </c>
      <c r="E3" s="53" t="s">
        <v>90</v>
      </c>
      <c r="F3" s="53" t="s">
        <v>91</v>
      </c>
    </row>
    <row r="4" spans="1:6" x14ac:dyDescent="0.3">
      <c r="A4" s="3"/>
      <c r="B4" s="3"/>
      <c r="C4" s="3"/>
      <c r="D4" s="3"/>
      <c r="E4" s="3"/>
      <c r="F4" s="3"/>
    </row>
    <row r="5" spans="1:6" x14ac:dyDescent="0.3">
      <c r="A5" s="1"/>
      <c r="B5" s="1"/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x14ac:dyDescent="0.3">
      <c r="A7" s="1"/>
      <c r="B7" s="1"/>
      <c r="C7" s="1"/>
      <c r="D7" s="1"/>
      <c r="E7" s="1"/>
      <c r="F7" s="1"/>
    </row>
    <row r="8" spans="1:6" x14ac:dyDescent="0.3">
      <c r="A8" s="1"/>
      <c r="B8" s="1"/>
      <c r="C8" s="1"/>
      <c r="D8" s="1"/>
      <c r="E8" s="1"/>
      <c r="F8" s="1"/>
    </row>
    <row r="9" spans="1:6" x14ac:dyDescent="0.3">
      <c r="A9" s="1"/>
      <c r="B9" s="1"/>
      <c r="C9" s="1"/>
      <c r="D9" s="1"/>
      <c r="E9" s="1"/>
      <c r="F9" s="1"/>
    </row>
    <row r="10" spans="1:6" x14ac:dyDescent="0.3">
      <c r="A10" s="1"/>
      <c r="B10" s="1"/>
      <c r="C10" s="1"/>
      <c r="D10" s="1"/>
      <c r="E10" s="1"/>
      <c r="F10" s="1"/>
    </row>
    <row r="11" spans="1:6" x14ac:dyDescent="0.3">
      <c r="A11" s="1"/>
      <c r="B11" s="1"/>
      <c r="C11" s="1"/>
      <c r="D11" s="1"/>
      <c r="E11" s="1"/>
      <c r="F11" s="1"/>
    </row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"/>
      <c r="B13" s="1"/>
      <c r="C13" s="1"/>
      <c r="D13" s="1"/>
      <c r="E13" s="1"/>
      <c r="F13" s="1"/>
    </row>
    <row r="14" spans="1:6" x14ac:dyDescent="0.3">
      <c r="A14" s="1"/>
      <c r="B14" s="1"/>
      <c r="C14" s="1"/>
      <c r="D14" s="1"/>
      <c r="E14" s="1"/>
      <c r="F14" s="1"/>
    </row>
    <row r="15" spans="1:6" x14ac:dyDescent="0.3">
      <c r="A15" s="1"/>
      <c r="B15" s="1"/>
      <c r="C15" s="1"/>
      <c r="D15" s="1"/>
      <c r="E15" s="1"/>
      <c r="F15" s="1"/>
    </row>
    <row r="16" spans="1:6" x14ac:dyDescent="0.3">
      <c r="A16" s="1"/>
      <c r="B16" s="1"/>
      <c r="C16" s="1"/>
      <c r="D16" s="1"/>
      <c r="E16" s="1"/>
      <c r="F16" s="1"/>
    </row>
    <row r="17" spans="1:6" x14ac:dyDescent="0.3">
      <c r="A17" s="1"/>
      <c r="B17" s="1"/>
      <c r="C17" s="1"/>
      <c r="D17" s="1"/>
      <c r="E17" s="1"/>
      <c r="F17" s="1"/>
    </row>
    <row r="18" spans="1:6" x14ac:dyDescent="0.3">
      <c r="A18" s="1"/>
      <c r="B18" s="1"/>
      <c r="C18" s="1"/>
      <c r="D18" s="1"/>
      <c r="E18" s="1"/>
      <c r="F18" s="1"/>
    </row>
    <row r="19" spans="1:6" x14ac:dyDescent="0.3">
      <c r="A19" s="1"/>
      <c r="B19" s="1"/>
      <c r="C19" s="1"/>
      <c r="D19" s="1"/>
      <c r="E19" s="1"/>
      <c r="F19" s="1"/>
    </row>
    <row r="20" spans="1:6" x14ac:dyDescent="0.3">
      <c r="A20" s="1"/>
      <c r="B20" s="1"/>
      <c r="C20" s="1"/>
      <c r="D20" s="1"/>
      <c r="E20" s="1"/>
      <c r="F20" s="1"/>
    </row>
    <row r="21" spans="1:6" x14ac:dyDescent="0.3">
      <c r="A21" s="1"/>
      <c r="B21" s="1"/>
      <c r="C21" s="1"/>
      <c r="D21" s="1"/>
      <c r="E21" s="1"/>
      <c r="F21" s="1"/>
    </row>
    <row r="22" spans="1:6" x14ac:dyDescent="0.3">
      <c r="A22" s="1"/>
      <c r="B22" s="1"/>
      <c r="C22" s="1"/>
      <c r="D22" s="1"/>
      <c r="E22" s="1"/>
      <c r="F22" s="1"/>
    </row>
    <row r="23" spans="1:6" x14ac:dyDescent="0.3">
      <c r="A23" s="1"/>
      <c r="B23" s="1"/>
      <c r="C23" s="1"/>
      <c r="D23" s="1"/>
      <c r="E23" s="1"/>
      <c r="F23" s="1"/>
    </row>
    <row r="24" spans="1:6" x14ac:dyDescent="0.3">
      <c r="A24" s="1"/>
      <c r="B24" s="1"/>
      <c r="C24" s="1"/>
      <c r="D24" s="1"/>
      <c r="E24" s="1"/>
      <c r="F24" s="1"/>
    </row>
    <row r="25" spans="1:6" x14ac:dyDescent="0.3">
      <c r="A25" s="1"/>
      <c r="B25" s="1"/>
      <c r="C25" s="1"/>
      <c r="D25" s="1"/>
      <c r="E25" s="1"/>
      <c r="F25" s="1"/>
    </row>
    <row r="26" spans="1:6" x14ac:dyDescent="0.3">
      <c r="A26" s="1"/>
      <c r="B26" s="1"/>
      <c r="C26" s="1"/>
      <c r="D26" s="1"/>
      <c r="E26" s="1"/>
      <c r="F26" s="1"/>
    </row>
    <row r="27" spans="1:6" x14ac:dyDescent="0.3">
      <c r="A27" s="1"/>
      <c r="B27" s="1"/>
      <c r="C27" s="1"/>
      <c r="D27" s="1"/>
      <c r="E27" s="1"/>
      <c r="F27" s="1"/>
    </row>
    <row r="28" spans="1:6" x14ac:dyDescent="0.3">
      <c r="A28" s="1"/>
      <c r="B28" s="1"/>
      <c r="C28" s="1"/>
      <c r="D28" s="1"/>
      <c r="E28" s="1"/>
      <c r="F28" s="1"/>
    </row>
    <row r="29" spans="1:6" x14ac:dyDescent="0.3">
      <c r="A29" s="1"/>
      <c r="B29" s="1"/>
      <c r="C29" s="1"/>
      <c r="D29" s="1"/>
      <c r="E29" s="1"/>
      <c r="F29" s="1"/>
    </row>
    <row r="30" spans="1:6" x14ac:dyDescent="0.3">
      <c r="A30" s="1"/>
      <c r="B30" s="1"/>
      <c r="C30" s="1"/>
      <c r="D30" s="1"/>
      <c r="E30" s="1"/>
      <c r="F30" s="1"/>
    </row>
    <row r="31" spans="1:6" x14ac:dyDescent="0.3">
      <c r="A31" s="1"/>
      <c r="B31" s="1"/>
      <c r="C31" s="1"/>
      <c r="D31" s="1"/>
      <c r="E31" s="1"/>
      <c r="F31" s="1"/>
    </row>
    <row r="32" spans="1:6" x14ac:dyDescent="0.3">
      <c r="A32" s="1"/>
      <c r="B32" s="1"/>
      <c r="C32" s="1"/>
      <c r="D32" s="1"/>
      <c r="E32" s="1"/>
      <c r="F32" s="1"/>
    </row>
    <row r="33" spans="1:6" x14ac:dyDescent="0.3">
      <c r="A33" s="1"/>
      <c r="B33" s="1"/>
      <c r="C33" s="1"/>
      <c r="D33" s="1"/>
      <c r="E33" s="1"/>
      <c r="F33" s="1"/>
    </row>
    <row r="34" spans="1:6" x14ac:dyDescent="0.3">
      <c r="A34" s="1"/>
      <c r="B34" s="1"/>
      <c r="C34" s="1"/>
      <c r="D34" s="1"/>
      <c r="E34" s="1"/>
      <c r="F34" s="1"/>
    </row>
    <row r="35" spans="1:6" x14ac:dyDescent="0.3">
      <c r="A35" s="1"/>
      <c r="B35" s="1"/>
      <c r="C35" s="1"/>
      <c r="D35" s="1"/>
      <c r="E35" s="1"/>
      <c r="F35" s="1"/>
    </row>
    <row r="36" spans="1:6" x14ac:dyDescent="0.3">
      <c r="A36" s="1"/>
      <c r="B36" s="1"/>
      <c r="C36" s="1"/>
      <c r="D36" s="1"/>
      <c r="E36" s="1"/>
      <c r="F36" s="1"/>
    </row>
    <row r="37" spans="1:6" x14ac:dyDescent="0.3">
      <c r="A37" s="1"/>
      <c r="B37" s="1"/>
      <c r="C37" s="1"/>
      <c r="D37" s="1"/>
      <c r="E37" s="1"/>
      <c r="F37" s="1"/>
    </row>
    <row r="38" spans="1:6" x14ac:dyDescent="0.3">
      <c r="A38" s="1"/>
      <c r="B38" s="1"/>
      <c r="C38" s="1"/>
      <c r="D38" s="1"/>
      <c r="E38" s="1"/>
      <c r="F38" s="1"/>
    </row>
    <row r="39" spans="1:6" x14ac:dyDescent="0.3">
      <c r="A39" s="1"/>
      <c r="B39" s="1"/>
      <c r="C39" s="1"/>
      <c r="D39" s="1"/>
      <c r="E39" s="1"/>
      <c r="F39" s="1"/>
    </row>
    <row r="40" spans="1:6" x14ac:dyDescent="0.3">
      <c r="A40" s="1"/>
      <c r="B40" s="1"/>
      <c r="C40" s="1"/>
      <c r="D40" s="1"/>
      <c r="E40" s="1"/>
      <c r="F40" s="1"/>
    </row>
    <row r="41" spans="1:6" x14ac:dyDescent="0.3">
      <c r="A41" s="1"/>
      <c r="B41" s="1"/>
      <c r="C41" s="1"/>
      <c r="D41" s="1"/>
      <c r="E41" s="1"/>
      <c r="F41" s="1"/>
    </row>
    <row r="42" spans="1:6" x14ac:dyDescent="0.3">
      <c r="A42" s="1"/>
      <c r="B42" s="1"/>
      <c r="C42" s="1"/>
      <c r="D42" s="1"/>
      <c r="E42" s="1"/>
      <c r="F42" s="1"/>
    </row>
    <row r="43" spans="1:6" x14ac:dyDescent="0.3">
      <c r="A43" s="1"/>
      <c r="B43" s="1"/>
      <c r="C43" s="1"/>
      <c r="D43" s="1"/>
      <c r="E43" s="1"/>
      <c r="F43" s="1"/>
    </row>
    <row r="44" spans="1:6" x14ac:dyDescent="0.3">
      <c r="A44" s="1"/>
      <c r="B44" s="1"/>
      <c r="C44" s="1"/>
      <c r="D44" s="1"/>
      <c r="E44" s="1"/>
      <c r="F44" s="1"/>
    </row>
    <row r="45" spans="1:6" x14ac:dyDescent="0.3">
      <c r="A45" s="1"/>
      <c r="B45" s="1"/>
      <c r="C45" s="1"/>
      <c r="D45" s="1"/>
      <c r="E45" s="1"/>
      <c r="F45" s="1"/>
    </row>
    <row r="46" spans="1:6" x14ac:dyDescent="0.3">
      <c r="A46" s="1"/>
      <c r="B46" s="1"/>
      <c r="C46" s="1"/>
      <c r="D46" s="1"/>
      <c r="E46" s="1"/>
      <c r="F46" s="1"/>
    </row>
  </sheetData>
  <mergeCells count="1">
    <mergeCell ref="A1:F1"/>
  </mergeCells>
  <printOptions horizontalCentered="1"/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E60AB-869F-4B14-BA42-5F6A36BC2050}">
  <sheetPr>
    <pageSetUpPr fitToPage="1"/>
  </sheetPr>
  <dimension ref="A1:D46"/>
  <sheetViews>
    <sheetView zoomScaleNormal="100" workbookViewId="0">
      <selection activeCell="D6" sqref="D6"/>
    </sheetView>
  </sheetViews>
  <sheetFormatPr defaultRowHeight="14.4" x14ac:dyDescent="0.3"/>
  <cols>
    <col min="1" max="1" width="10.77734375" customWidth="1"/>
    <col min="2" max="2" width="15.77734375" customWidth="1"/>
    <col min="3" max="3" width="40.5546875" customWidth="1"/>
    <col min="4" max="4" width="20.77734375" customWidth="1"/>
  </cols>
  <sheetData>
    <row r="1" spans="1:4" x14ac:dyDescent="0.3">
      <c r="A1" s="49" t="s">
        <v>95</v>
      </c>
      <c r="B1" s="49"/>
      <c r="C1" s="49"/>
      <c r="D1" s="49"/>
    </row>
    <row r="3" spans="1:4" ht="28.8" x14ac:dyDescent="0.3">
      <c r="A3" s="2" t="s">
        <v>1</v>
      </c>
      <c r="B3" s="2" t="s">
        <v>0</v>
      </c>
      <c r="C3" s="2" t="s">
        <v>96</v>
      </c>
      <c r="D3" s="53" t="s">
        <v>97</v>
      </c>
    </row>
    <row r="4" spans="1:4" x14ac:dyDescent="0.3">
      <c r="A4" s="3"/>
      <c r="B4" s="3"/>
      <c r="C4" s="3"/>
      <c r="D4" s="3"/>
    </row>
    <row r="5" spans="1:4" x14ac:dyDescent="0.3">
      <c r="A5" s="1"/>
      <c r="B5" s="1"/>
      <c r="C5" s="1"/>
      <c r="D5" s="1"/>
    </row>
    <row r="6" spans="1:4" x14ac:dyDescent="0.3">
      <c r="A6" s="1"/>
      <c r="B6" s="1"/>
      <c r="C6" s="1"/>
      <c r="D6" s="1"/>
    </row>
    <row r="7" spans="1:4" x14ac:dyDescent="0.3">
      <c r="A7" s="1"/>
      <c r="B7" s="1"/>
      <c r="C7" s="1"/>
      <c r="D7" s="1"/>
    </row>
    <row r="8" spans="1:4" x14ac:dyDescent="0.3">
      <c r="A8" s="1"/>
      <c r="B8" s="1"/>
      <c r="C8" s="1"/>
      <c r="D8" s="1"/>
    </row>
    <row r="9" spans="1:4" x14ac:dyDescent="0.3">
      <c r="A9" s="1"/>
      <c r="B9" s="1"/>
      <c r="C9" s="1"/>
      <c r="D9" s="1"/>
    </row>
    <row r="10" spans="1:4" x14ac:dyDescent="0.3">
      <c r="A10" s="1"/>
      <c r="B10" s="1"/>
      <c r="C10" s="1"/>
      <c r="D10" s="1"/>
    </row>
    <row r="11" spans="1:4" x14ac:dyDescent="0.3">
      <c r="A11" s="1"/>
      <c r="B11" s="1"/>
      <c r="C11" s="1"/>
      <c r="D11" s="1"/>
    </row>
    <row r="12" spans="1:4" x14ac:dyDescent="0.3">
      <c r="A12" s="1"/>
      <c r="B12" s="1"/>
      <c r="C12" s="1"/>
      <c r="D12" s="1"/>
    </row>
    <row r="13" spans="1:4" x14ac:dyDescent="0.3">
      <c r="A13" s="1"/>
      <c r="B13" s="1"/>
      <c r="C13" s="1"/>
      <c r="D13" s="1"/>
    </row>
    <row r="14" spans="1:4" x14ac:dyDescent="0.3">
      <c r="A14" s="1"/>
      <c r="B14" s="1"/>
      <c r="C14" s="1"/>
      <c r="D14" s="1"/>
    </row>
    <row r="15" spans="1:4" x14ac:dyDescent="0.3">
      <c r="A15" s="1"/>
      <c r="B15" s="1"/>
      <c r="C15" s="1"/>
      <c r="D15" s="1"/>
    </row>
    <row r="16" spans="1:4" x14ac:dyDescent="0.3">
      <c r="A16" s="1"/>
      <c r="B16" s="1"/>
      <c r="C16" s="1"/>
      <c r="D16" s="1"/>
    </row>
    <row r="17" spans="1:4" x14ac:dyDescent="0.3">
      <c r="A17" s="1"/>
      <c r="B17" s="1"/>
      <c r="C17" s="1"/>
      <c r="D17" s="1"/>
    </row>
    <row r="18" spans="1:4" x14ac:dyDescent="0.3">
      <c r="A18" s="1"/>
      <c r="B18" s="1"/>
      <c r="C18" s="1"/>
      <c r="D18" s="1"/>
    </row>
    <row r="19" spans="1:4" x14ac:dyDescent="0.3">
      <c r="A19" s="1"/>
      <c r="B19" s="1"/>
      <c r="C19" s="1"/>
      <c r="D19" s="1"/>
    </row>
    <row r="20" spans="1:4" x14ac:dyDescent="0.3">
      <c r="A20" s="1"/>
      <c r="B20" s="1"/>
      <c r="C20" s="1"/>
      <c r="D20" s="1"/>
    </row>
    <row r="21" spans="1:4" x14ac:dyDescent="0.3">
      <c r="A21" s="1"/>
      <c r="B21" s="1"/>
      <c r="C21" s="1"/>
      <c r="D21" s="1"/>
    </row>
    <row r="22" spans="1:4" x14ac:dyDescent="0.3">
      <c r="A22" s="1"/>
      <c r="B22" s="1"/>
      <c r="C22" s="1"/>
      <c r="D22" s="1"/>
    </row>
    <row r="23" spans="1:4" x14ac:dyDescent="0.3">
      <c r="A23" s="1"/>
      <c r="B23" s="1"/>
      <c r="C23" s="1"/>
      <c r="D23" s="1"/>
    </row>
    <row r="24" spans="1:4" x14ac:dyDescent="0.3">
      <c r="A24" s="1"/>
      <c r="B24" s="1"/>
      <c r="C24" s="1"/>
      <c r="D24" s="1"/>
    </row>
    <row r="25" spans="1:4" x14ac:dyDescent="0.3">
      <c r="A25" s="1"/>
      <c r="B25" s="1"/>
      <c r="C25" s="1"/>
      <c r="D25" s="1"/>
    </row>
    <row r="26" spans="1:4" x14ac:dyDescent="0.3">
      <c r="A26" s="1"/>
      <c r="B26" s="1"/>
      <c r="C26" s="1"/>
      <c r="D26" s="1"/>
    </row>
    <row r="27" spans="1:4" x14ac:dyDescent="0.3">
      <c r="A27" s="1"/>
      <c r="B27" s="1"/>
      <c r="C27" s="1"/>
      <c r="D27" s="1"/>
    </row>
    <row r="28" spans="1:4" x14ac:dyDescent="0.3">
      <c r="A28" s="1"/>
      <c r="B28" s="1"/>
      <c r="C28" s="1"/>
      <c r="D28" s="1"/>
    </row>
    <row r="29" spans="1:4" x14ac:dyDescent="0.3">
      <c r="A29" s="1"/>
      <c r="B29" s="1"/>
      <c r="C29" s="1"/>
      <c r="D29" s="1"/>
    </row>
    <row r="30" spans="1:4" x14ac:dyDescent="0.3">
      <c r="A30" s="1"/>
      <c r="B30" s="1"/>
      <c r="C30" s="1"/>
      <c r="D30" s="1"/>
    </row>
    <row r="31" spans="1:4" x14ac:dyDescent="0.3">
      <c r="A31" s="1"/>
      <c r="B31" s="1"/>
      <c r="C31" s="1"/>
      <c r="D31" s="1"/>
    </row>
    <row r="32" spans="1:4" x14ac:dyDescent="0.3">
      <c r="A32" s="1"/>
      <c r="B32" s="1"/>
      <c r="C32" s="1"/>
      <c r="D32" s="1"/>
    </row>
    <row r="33" spans="1:4" x14ac:dyDescent="0.3">
      <c r="A33" s="1"/>
      <c r="B33" s="1"/>
      <c r="C33" s="1"/>
      <c r="D33" s="1"/>
    </row>
    <row r="34" spans="1:4" x14ac:dyDescent="0.3">
      <c r="A34" s="1"/>
      <c r="B34" s="1"/>
      <c r="C34" s="1"/>
      <c r="D34" s="1"/>
    </row>
    <row r="35" spans="1:4" x14ac:dyDescent="0.3">
      <c r="A35" s="1"/>
      <c r="B35" s="1"/>
      <c r="C35" s="1"/>
      <c r="D35" s="1"/>
    </row>
    <row r="36" spans="1:4" x14ac:dyDescent="0.3">
      <c r="A36" s="1"/>
      <c r="B36" s="1"/>
      <c r="C36" s="1"/>
      <c r="D36" s="1"/>
    </row>
    <row r="37" spans="1:4" x14ac:dyDescent="0.3">
      <c r="A37" s="1"/>
      <c r="B37" s="1"/>
      <c r="C37" s="1"/>
      <c r="D37" s="1"/>
    </row>
    <row r="38" spans="1:4" x14ac:dyDescent="0.3">
      <c r="A38" s="1"/>
      <c r="B38" s="1"/>
      <c r="C38" s="1"/>
      <c r="D38" s="1"/>
    </row>
    <row r="39" spans="1:4" x14ac:dyDescent="0.3">
      <c r="A39" s="1"/>
      <c r="B39" s="1"/>
      <c r="C39" s="1"/>
      <c r="D39" s="1"/>
    </row>
    <row r="40" spans="1:4" x14ac:dyDescent="0.3">
      <c r="A40" s="1"/>
      <c r="B40" s="1"/>
      <c r="C40" s="1"/>
      <c r="D40" s="1"/>
    </row>
    <row r="41" spans="1:4" x14ac:dyDescent="0.3">
      <c r="A41" s="1"/>
      <c r="B41" s="1"/>
      <c r="C41" s="1"/>
      <c r="D41" s="1"/>
    </row>
    <row r="42" spans="1:4" x14ac:dyDescent="0.3">
      <c r="A42" s="1"/>
      <c r="B42" s="1"/>
      <c r="C42" s="1"/>
      <c r="D42" s="1"/>
    </row>
    <row r="43" spans="1:4" x14ac:dyDescent="0.3">
      <c r="A43" s="1"/>
      <c r="B43" s="1"/>
      <c r="C43" s="1"/>
      <c r="D43" s="1"/>
    </row>
    <row r="44" spans="1:4" x14ac:dyDescent="0.3">
      <c r="A44" s="1"/>
      <c r="B44" s="1"/>
      <c r="C44" s="1"/>
      <c r="D44" s="1"/>
    </row>
    <row r="45" spans="1:4" x14ac:dyDescent="0.3">
      <c r="A45" s="1"/>
      <c r="B45" s="1"/>
      <c r="C45" s="1"/>
      <c r="D45" s="1"/>
    </row>
    <row r="46" spans="1:4" x14ac:dyDescent="0.3">
      <c r="A46" s="1"/>
      <c r="B46" s="1"/>
      <c r="C46" s="1"/>
      <c r="D46" s="1"/>
    </row>
  </sheetData>
  <mergeCells count="1">
    <mergeCell ref="A1:D1"/>
  </mergeCells>
  <printOptions horizontalCentered="1"/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39902-A070-4E76-9FC6-2CAAF7A53E42}">
  <sheetPr>
    <pageSetUpPr fitToPage="1"/>
  </sheetPr>
  <dimension ref="A1:G46"/>
  <sheetViews>
    <sheetView zoomScaleNormal="100" workbookViewId="0">
      <selection activeCell="E5" sqref="E5"/>
    </sheetView>
  </sheetViews>
  <sheetFormatPr defaultRowHeight="14.4" x14ac:dyDescent="0.3"/>
  <cols>
    <col min="1" max="1" width="8.88671875" customWidth="1"/>
    <col min="2" max="2" width="25.5546875" customWidth="1"/>
    <col min="3" max="5" width="14" customWidth="1"/>
    <col min="6" max="7" width="6.33203125" customWidth="1"/>
  </cols>
  <sheetData>
    <row r="1" spans="1:7" x14ac:dyDescent="0.3">
      <c r="A1" s="49" t="s">
        <v>98</v>
      </c>
      <c r="B1" s="49"/>
      <c r="C1" s="49"/>
      <c r="D1" s="49"/>
      <c r="E1" s="49"/>
      <c r="F1" s="49"/>
      <c r="G1" s="49"/>
    </row>
    <row r="3" spans="1:7" s="55" customFormat="1" ht="28.8" x14ac:dyDescent="0.3">
      <c r="A3" s="53" t="s">
        <v>1</v>
      </c>
      <c r="B3" s="53" t="s">
        <v>47</v>
      </c>
      <c r="C3" s="53" t="s">
        <v>48</v>
      </c>
      <c r="D3" s="53" t="s">
        <v>49</v>
      </c>
      <c r="E3" s="53" t="s">
        <v>99</v>
      </c>
      <c r="F3" s="53" t="s">
        <v>100</v>
      </c>
      <c r="G3" s="53" t="s">
        <v>101</v>
      </c>
    </row>
    <row r="4" spans="1:7" x14ac:dyDescent="0.3">
      <c r="A4" s="3"/>
      <c r="B4" s="3"/>
      <c r="C4" s="3"/>
      <c r="D4" s="3"/>
      <c r="E4" s="1"/>
      <c r="F4" s="1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1"/>
      <c r="B6" s="1"/>
      <c r="C6" s="1"/>
      <c r="D6" s="1"/>
      <c r="E6" s="1"/>
      <c r="F6" s="1"/>
      <c r="G6" s="1"/>
    </row>
    <row r="7" spans="1:7" x14ac:dyDescent="0.3">
      <c r="A7" s="1"/>
      <c r="B7" s="1"/>
      <c r="C7" s="1"/>
      <c r="D7" s="1"/>
      <c r="E7" s="1"/>
      <c r="F7" s="1"/>
      <c r="G7" s="1"/>
    </row>
    <row r="8" spans="1:7" x14ac:dyDescent="0.3">
      <c r="A8" s="1"/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x14ac:dyDescent="0.3">
      <c r="A11" s="1"/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x14ac:dyDescent="0.3">
      <c r="A14" s="1"/>
      <c r="B14" s="1"/>
      <c r="C14" s="1"/>
      <c r="D14" s="1"/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/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1"/>
      <c r="F24" s="1"/>
      <c r="G24" s="1"/>
    </row>
    <row r="25" spans="1:7" x14ac:dyDescent="0.3">
      <c r="A25" s="1"/>
      <c r="B25" s="1"/>
      <c r="C25" s="1"/>
      <c r="D25" s="1"/>
      <c r="E25" s="1"/>
      <c r="F25" s="1"/>
      <c r="G25" s="1"/>
    </row>
    <row r="26" spans="1:7" x14ac:dyDescent="0.3">
      <c r="A26" s="1"/>
      <c r="B26" s="1"/>
      <c r="C26" s="1"/>
      <c r="D26" s="1"/>
      <c r="E26" s="1"/>
      <c r="F26" s="1"/>
      <c r="G26" s="1"/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  <row r="29" spans="1:7" x14ac:dyDescent="0.3">
      <c r="A29" s="1"/>
      <c r="B29" s="1"/>
      <c r="C29" s="1"/>
      <c r="D29" s="1"/>
      <c r="E29" s="1"/>
      <c r="F29" s="1"/>
      <c r="G29" s="1"/>
    </row>
    <row r="30" spans="1:7" x14ac:dyDescent="0.3">
      <c r="A30" s="1"/>
      <c r="B30" s="1"/>
      <c r="C30" s="1"/>
      <c r="D30" s="1"/>
      <c r="E30" s="1"/>
      <c r="F30" s="1"/>
      <c r="G30" s="1"/>
    </row>
    <row r="31" spans="1:7" x14ac:dyDescent="0.3">
      <c r="A31" s="1"/>
      <c r="B31" s="1"/>
      <c r="C31" s="1"/>
      <c r="D31" s="1"/>
      <c r="E31" s="1"/>
      <c r="F31" s="1"/>
      <c r="G31" s="1"/>
    </row>
    <row r="32" spans="1:7" x14ac:dyDescent="0.3">
      <c r="A32" s="1"/>
      <c r="B32" s="1"/>
      <c r="C32" s="1"/>
      <c r="D32" s="1"/>
      <c r="E32" s="1"/>
      <c r="F32" s="1"/>
      <c r="G32" s="1"/>
    </row>
    <row r="33" spans="1:7" x14ac:dyDescent="0.3">
      <c r="A33" s="1"/>
      <c r="B33" s="1"/>
      <c r="C33" s="1"/>
      <c r="D33" s="1"/>
      <c r="E33" s="1"/>
      <c r="F33" s="1"/>
      <c r="G33" s="1"/>
    </row>
    <row r="34" spans="1:7" x14ac:dyDescent="0.3">
      <c r="A34" s="1"/>
      <c r="B34" s="1"/>
      <c r="C34" s="1"/>
      <c r="D34" s="1"/>
      <c r="E34" s="1"/>
      <c r="F34" s="1"/>
      <c r="G34" s="1"/>
    </row>
    <row r="35" spans="1:7" x14ac:dyDescent="0.3">
      <c r="A35" s="1"/>
      <c r="B35" s="1"/>
      <c r="C35" s="1"/>
      <c r="D35" s="1"/>
      <c r="E35" s="1"/>
      <c r="F35" s="1"/>
      <c r="G35" s="1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</sheetData>
  <mergeCells count="1">
    <mergeCell ref="A1:G1"/>
  </mergeCells>
  <printOptions horizontalCentered="1"/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FF30C-6C81-41FB-BEF2-0847E8B5D797}">
  <sheetPr>
    <pageSetUpPr fitToPage="1"/>
  </sheetPr>
  <dimension ref="A1:D38"/>
  <sheetViews>
    <sheetView zoomScale="110" zoomScaleNormal="110" workbookViewId="0">
      <selection activeCell="C12" sqref="C12"/>
    </sheetView>
  </sheetViews>
  <sheetFormatPr defaultRowHeight="16.8" x14ac:dyDescent="0.45"/>
  <cols>
    <col min="1" max="1" width="24" style="4" bestFit="1" customWidth="1"/>
    <col min="2" max="2" width="25.6640625" style="4" bestFit="1" customWidth="1"/>
    <col min="3" max="3" width="22.5546875" style="4" bestFit="1" customWidth="1"/>
    <col min="4" max="4" width="11.21875" style="4" bestFit="1" customWidth="1"/>
    <col min="5" max="16384" width="8.88671875" style="4"/>
  </cols>
  <sheetData>
    <row r="1" spans="1:4" x14ac:dyDescent="0.45">
      <c r="A1" s="50" t="s">
        <v>33</v>
      </c>
      <c r="B1" s="50"/>
      <c r="C1" s="50"/>
      <c r="D1" s="50"/>
    </row>
    <row r="2" spans="1:4" x14ac:dyDescent="0.45">
      <c r="A2" s="50" t="s">
        <v>5</v>
      </c>
      <c r="B2" s="50"/>
      <c r="C2" s="50"/>
      <c r="D2" s="50"/>
    </row>
    <row r="3" spans="1:4" x14ac:dyDescent="0.45">
      <c r="A3" s="50" t="s">
        <v>6</v>
      </c>
      <c r="B3" s="50"/>
      <c r="C3" s="50"/>
      <c r="D3" s="50"/>
    </row>
    <row r="4" spans="1:4" x14ac:dyDescent="0.45">
      <c r="A4" s="31"/>
      <c r="B4" s="32" t="s">
        <v>50</v>
      </c>
      <c r="C4" s="32" t="s">
        <v>51</v>
      </c>
      <c r="D4" s="32" t="s">
        <v>7</v>
      </c>
    </row>
    <row r="5" spans="1:4" x14ac:dyDescent="0.45">
      <c r="A5" s="6" t="s">
        <v>8</v>
      </c>
      <c r="B5" s="7"/>
      <c r="C5" s="7"/>
      <c r="D5" s="8"/>
    </row>
    <row r="6" spans="1:4" x14ac:dyDescent="0.45">
      <c r="A6" s="9" t="s">
        <v>9</v>
      </c>
      <c r="B6" s="10">
        <v>5267.5</v>
      </c>
      <c r="C6" s="10"/>
      <c r="D6" s="10">
        <f>SUM(B6:C6)</f>
        <v>5267.5</v>
      </c>
    </row>
    <row r="7" spans="1:4" x14ac:dyDescent="0.45">
      <c r="A7" s="9" t="s">
        <v>10</v>
      </c>
      <c r="B7" s="10">
        <v>112625</v>
      </c>
      <c r="C7" s="10"/>
      <c r="D7" s="10">
        <f t="shared" ref="D7:D17" si="0">SUM(B7:C7)</f>
        <v>112625</v>
      </c>
    </row>
    <row r="8" spans="1:4" x14ac:dyDescent="0.45">
      <c r="A8" s="9" t="s">
        <v>11</v>
      </c>
      <c r="B8" s="10">
        <v>2350.75</v>
      </c>
      <c r="C8" s="10"/>
      <c r="D8" s="10">
        <f t="shared" si="0"/>
        <v>2350.75</v>
      </c>
    </row>
    <row r="9" spans="1:4" x14ac:dyDescent="0.45">
      <c r="A9" s="9" t="s">
        <v>12</v>
      </c>
      <c r="B9" s="10"/>
      <c r="C9" s="10">
        <v>42000</v>
      </c>
      <c r="D9" s="10">
        <f t="shared" si="0"/>
        <v>42000</v>
      </c>
    </row>
    <row r="10" spans="1:4" x14ac:dyDescent="0.45">
      <c r="A10" s="9" t="s">
        <v>13</v>
      </c>
      <c r="B10" s="10">
        <v>25325</v>
      </c>
      <c r="C10" s="10">
        <v>978</v>
      </c>
      <c r="D10" s="10">
        <f t="shared" si="0"/>
        <v>26303</v>
      </c>
    </row>
    <row r="11" spans="1:4" x14ac:dyDescent="0.45">
      <c r="A11" s="9" t="s">
        <v>14</v>
      </c>
      <c r="B11" s="10">
        <v>1375.33</v>
      </c>
      <c r="C11" s="10"/>
      <c r="D11" s="10">
        <f t="shared" si="0"/>
        <v>1375.33</v>
      </c>
    </row>
    <row r="12" spans="1:4" x14ac:dyDescent="0.45">
      <c r="A12" s="9" t="s">
        <v>15</v>
      </c>
      <c r="B12" s="10">
        <v>8462</v>
      </c>
      <c r="C12" s="10"/>
      <c r="D12" s="10">
        <f t="shared" si="0"/>
        <v>8462</v>
      </c>
    </row>
    <row r="13" spans="1:4" x14ac:dyDescent="0.45">
      <c r="A13" s="9" t="s">
        <v>16</v>
      </c>
      <c r="B13" s="10">
        <v>1200</v>
      </c>
      <c r="C13" s="10"/>
      <c r="D13" s="10">
        <f t="shared" si="0"/>
        <v>1200</v>
      </c>
    </row>
    <row r="14" spans="1:4" x14ac:dyDescent="0.45">
      <c r="A14" s="9" t="s">
        <v>17</v>
      </c>
      <c r="B14" s="10">
        <v>5000</v>
      </c>
      <c r="C14" s="10"/>
      <c r="D14" s="10">
        <f t="shared" si="0"/>
        <v>5000</v>
      </c>
    </row>
    <row r="15" spans="1:4" x14ac:dyDescent="0.45">
      <c r="A15" s="9" t="s">
        <v>18</v>
      </c>
      <c r="B15" s="10">
        <v>926.25</v>
      </c>
      <c r="C15" s="10"/>
      <c r="D15" s="10">
        <f t="shared" si="0"/>
        <v>926.25</v>
      </c>
    </row>
    <row r="16" spans="1:4" x14ac:dyDescent="0.45">
      <c r="A16" s="9" t="s">
        <v>19</v>
      </c>
      <c r="B16" s="10">
        <v>3000</v>
      </c>
      <c r="C16" s="10"/>
      <c r="D16" s="10">
        <f t="shared" si="0"/>
        <v>3000</v>
      </c>
    </row>
    <row r="17" spans="1:4" ht="17.399999999999999" thickBot="1" x14ac:dyDescent="0.5">
      <c r="A17" s="11" t="s">
        <v>20</v>
      </c>
      <c r="B17" s="12">
        <v>2500</v>
      </c>
      <c r="C17" s="12">
        <v>50000</v>
      </c>
      <c r="D17" s="12">
        <f t="shared" si="0"/>
        <v>52500</v>
      </c>
    </row>
    <row r="18" spans="1:4" ht="17.399999999999999" thickBot="1" x14ac:dyDescent="0.5">
      <c r="A18" s="13" t="s">
        <v>21</v>
      </c>
      <c r="B18" s="14">
        <v>168030</v>
      </c>
      <c r="C18" s="14">
        <f>SUM(C6:C17)</f>
        <v>92978</v>
      </c>
      <c r="D18" s="14">
        <f>SUM(D6:D17)</f>
        <v>261009.83</v>
      </c>
    </row>
    <row r="19" spans="1:4" x14ac:dyDescent="0.45">
      <c r="A19" s="5"/>
      <c r="B19" s="15"/>
      <c r="C19" s="15"/>
      <c r="D19" s="15"/>
    </row>
    <row r="20" spans="1:4" x14ac:dyDescent="0.45">
      <c r="A20" s="6" t="s">
        <v>22</v>
      </c>
      <c r="B20" s="16"/>
      <c r="C20" s="16"/>
      <c r="D20" s="17"/>
    </row>
    <row r="21" spans="1:4" x14ac:dyDescent="0.45">
      <c r="A21" s="9" t="s">
        <v>23</v>
      </c>
      <c r="B21" s="10">
        <v>17125</v>
      </c>
      <c r="C21" s="10"/>
      <c r="D21" s="10">
        <f>SUM(B21:C21)</f>
        <v>17125</v>
      </c>
    </row>
    <row r="22" spans="1:4" x14ac:dyDescent="0.45">
      <c r="A22" s="9" t="s">
        <v>24</v>
      </c>
      <c r="B22" s="10">
        <v>10000</v>
      </c>
      <c r="C22" s="10"/>
      <c r="D22" s="10">
        <f t="shared" ref="D22:D29" si="1">SUM(B22:C22)</f>
        <v>10000</v>
      </c>
    </row>
    <row r="23" spans="1:4" x14ac:dyDescent="0.45">
      <c r="A23" s="9" t="s">
        <v>25</v>
      </c>
      <c r="B23" s="10">
        <v>75546.820000000007</v>
      </c>
      <c r="C23" s="10"/>
      <c r="D23" s="10">
        <f t="shared" si="1"/>
        <v>75546.820000000007</v>
      </c>
    </row>
    <row r="24" spans="1:4" x14ac:dyDescent="0.45">
      <c r="A24" s="9" t="s">
        <v>26</v>
      </c>
      <c r="B24" s="10">
        <v>25208.33</v>
      </c>
      <c r="C24" s="10"/>
      <c r="D24" s="10">
        <f t="shared" si="1"/>
        <v>25208.33</v>
      </c>
    </row>
    <row r="25" spans="1:4" x14ac:dyDescent="0.45">
      <c r="A25" s="9" t="s">
        <v>27</v>
      </c>
      <c r="B25" s="10">
        <v>9875.23</v>
      </c>
      <c r="C25" s="10"/>
      <c r="D25" s="10">
        <f t="shared" si="1"/>
        <v>9875.23</v>
      </c>
    </row>
    <row r="26" spans="1:4" x14ac:dyDescent="0.45">
      <c r="A26" s="9" t="s">
        <v>28</v>
      </c>
      <c r="B26" s="10">
        <v>15677.27</v>
      </c>
      <c r="C26" s="10">
        <v>102005.83</v>
      </c>
      <c r="D26" s="10">
        <f t="shared" si="1"/>
        <v>117683.1</v>
      </c>
    </row>
    <row r="27" spans="1:4" x14ac:dyDescent="0.45">
      <c r="A27" s="9" t="s">
        <v>29</v>
      </c>
      <c r="B27" s="10">
        <v>13867.24</v>
      </c>
      <c r="C27" s="10"/>
      <c r="D27" s="10">
        <f t="shared" si="1"/>
        <v>13867.24</v>
      </c>
    </row>
    <row r="28" spans="1:4" x14ac:dyDescent="0.45">
      <c r="A28" s="9" t="s">
        <v>30</v>
      </c>
      <c r="B28" s="10">
        <v>1625.22</v>
      </c>
      <c r="C28" s="10"/>
      <c r="D28" s="10">
        <f t="shared" si="1"/>
        <v>1625.22</v>
      </c>
    </row>
    <row r="29" spans="1:4" ht="17.399999999999999" thickBot="1" x14ac:dyDescent="0.5">
      <c r="A29" s="11" t="s">
        <v>31</v>
      </c>
      <c r="B29" s="12">
        <v>1375.14</v>
      </c>
      <c r="C29" s="12">
        <v>977.81</v>
      </c>
      <c r="D29" s="12">
        <f t="shared" si="1"/>
        <v>2352.9499999999998</v>
      </c>
    </row>
    <row r="30" spans="1:4" ht="17.399999999999999" thickBot="1" x14ac:dyDescent="0.5">
      <c r="A30" s="13" t="s">
        <v>21</v>
      </c>
      <c r="B30" s="14">
        <f>SUM(B21:B29)</f>
        <v>170300.25</v>
      </c>
      <c r="C30" s="14">
        <f>SUM(C21:C29)</f>
        <v>102983.64</v>
      </c>
      <c r="D30" s="14">
        <f>SUM(D21:D29)</f>
        <v>273283.89</v>
      </c>
    </row>
    <row r="31" spans="1:4" x14ac:dyDescent="0.45">
      <c r="A31" s="18"/>
      <c r="B31" s="19"/>
      <c r="C31" s="19"/>
      <c r="D31" s="19"/>
    </row>
    <row r="32" spans="1:4" x14ac:dyDescent="0.45">
      <c r="A32" s="20" t="s">
        <v>32</v>
      </c>
      <c r="B32" s="21"/>
      <c r="C32" s="21"/>
      <c r="D32" s="22"/>
    </row>
    <row r="33" spans="1:4" x14ac:dyDescent="0.45">
      <c r="A33" s="29"/>
      <c r="B33" s="19"/>
      <c r="C33" s="19"/>
      <c r="D33" s="30"/>
    </row>
    <row r="34" spans="1:4" x14ac:dyDescent="0.45">
      <c r="A34" s="23" t="s">
        <v>34</v>
      </c>
      <c r="B34" s="24">
        <f>+B18-B30</f>
        <v>-2270.25</v>
      </c>
      <c r="C34" s="24">
        <f>+C18-C30</f>
        <v>-10005.64</v>
      </c>
      <c r="D34" s="25">
        <f>+D18-D30</f>
        <v>-12274.060000000027</v>
      </c>
    </row>
    <row r="35" spans="1:4" x14ac:dyDescent="0.45">
      <c r="A35" s="5"/>
      <c r="B35" s="19"/>
      <c r="C35" s="19"/>
      <c r="D35" s="19"/>
    </row>
    <row r="36" spans="1:4" ht="17.399999999999999" thickBot="1" x14ac:dyDescent="0.5">
      <c r="A36" s="26" t="s">
        <v>35</v>
      </c>
      <c r="B36" s="12">
        <f>2556497+2270.25</f>
        <v>2558767.25</v>
      </c>
      <c r="C36" s="12">
        <v>146728.25</v>
      </c>
      <c r="D36" s="12">
        <v>2705493.67</v>
      </c>
    </row>
    <row r="37" spans="1:4" ht="17.399999999999999" thickBot="1" x14ac:dyDescent="0.5">
      <c r="A37" s="27" t="s">
        <v>36</v>
      </c>
      <c r="B37" s="28">
        <f>+B36+B34</f>
        <v>2556497</v>
      </c>
      <c r="C37" s="28">
        <f>+C36+C34</f>
        <v>136722.60999999999</v>
      </c>
      <c r="D37" s="28">
        <f>+D36+D34</f>
        <v>2693219.61</v>
      </c>
    </row>
    <row r="38" spans="1:4" ht="17.399999999999999" thickTop="1" x14ac:dyDescent="0.45"/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1AA8-DD5F-491D-915B-CF5A84C93749}">
  <sheetPr>
    <pageSetUpPr fitToPage="1"/>
  </sheetPr>
  <dimension ref="A1:L19"/>
  <sheetViews>
    <sheetView zoomScaleNormal="100" workbookViewId="0">
      <selection activeCell="K17" sqref="A1:K17"/>
    </sheetView>
  </sheetViews>
  <sheetFormatPr defaultRowHeight="16.8" x14ac:dyDescent="0.45"/>
  <cols>
    <col min="1" max="1" width="7.33203125" style="4" customWidth="1"/>
    <col min="2" max="2" width="12.109375" style="4" bestFit="1" customWidth="1"/>
    <col min="3" max="3" width="9.77734375" style="4" bestFit="1" customWidth="1"/>
    <col min="4" max="4" width="4.44140625" style="4" customWidth="1"/>
    <col min="5" max="5" width="8.21875" style="4" bestFit="1" customWidth="1"/>
    <col min="6" max="6" width="4.44140625" style="4" customWidth="1"/>
    <col min="7" max="7" width="9.21875" style="4" bestFit="1" customWidth="1"/>
    <col min="8" max="8" width="4.44140625" style="4" customWidth="1"/>
    <col min="9" max="9" width="12.44140625" style="4" bestFit="1" customWidth="1"/>
    <col min="10" max="10" width="4.44140625" style="4" customWidth="1"/>
    <col min="11" max="16384" width="8.88671875" style="4"/>
  </cols>
  <sheetData>
    <row r="1" spans="1:12" x14ac:dyDescent="0.45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x14ac:dyDescent="0.45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4" spans="1:12" ht="17.399999999999999" thickBot="1" x14ac:dyDescent="0.5">
      <c r="C4" s="33" t="s">
        <v>38</v>
      </c>
      <c r="D4" s="33"/>
      <c r="E4" s="33" t="s">
        <v>39</v>
      </c>
      <c r="F4" s="33"/>
      <c r="G4" s="33" t="s">
        <v>40</v>
      </c>
      <c r="H4" s="33"/>
      <c r="I4" s="33" t="s">
        <v>41</v>
      </c>
      <c r="J4" s="33"/>
      <c r="K4" s="33" t="s">
        <v>21</v>
      </c>
    </row>
    <row r="6" spans="1:12" x14ac:dyDescent="0.45">
      <c r="A6" s="4" t="s">
        <v>42</v>
      </c>
      <c r="C6" s="34">
        <v>60000</v>
      </c>
      <c r="D6" s="34"/>
      <c r="E6" s="34">
        <v>5000</v>
      </c>
      <c r="F6" s="34"/>
      <c r="G6" s="34">
        <v>7000</v>
      </c>
      <c r="H6" s="34"/>
      <c r="I6" s="34">
        <v>800</v>
      </c>
      <c r="J6" s="34"/>
      <c r="K6" s="34">
        <f>SUM(C6:J6)</f>
        <v>72800</v>
      </c>
      <c r="L6" s="34"/>
    </row>
    <row r="7" spans="1:12" x14ac:dyDescent="0.45"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x14ac:dyDescent="0.45">
      <c r="A8" s="4" t="s">
        <v>8</v>
      </c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x14ac:dyDescent="0.45">
      <c r="B9" s="4" t="s">
        <v>43</v>
      </c>
      <c r="C9" s="34">
        <v>32000</v>
      </c>
      <c r="D9" s="34"/>
      <c r="E9" s="34">
        <v>700</v>
      </c>
      <c r="F9" s="34"/>
      <c r="G9" s="34">
        <v>2000</v>
      </c>
      <c r="H9" s="34"/>
      <c r="I9" s="34">
        <v>1100</v>
      </c>
      <c r="J9" s="34"/>
      <c r="K9" s="34">
        <f>SUM(C9:J9)</f>
        <v>35800</v>
      </c>
      <c r="L9" s="34"/>
    </row>
    <row r="10" spans="1:12" x14ac:dyDescent="0.45">
      <c r="B10" s="4" t="s">
        <v>44</v>
      </c>
      <c r="C10" s="34">
        <v>800</v>
      </c>
      <c r="D10" s="34"/>
      <c r="E10" s="34">
        <v>0</v>
      </c>
      <c r="F10" s="34"/>
      <c r="G10" s="34">
        <v>0</v>
      </c>
      <c r="H10" s="34"/>
      <c r="I10" s="34">
        <v>0</v>
      </c>
      <c r="J10" s="34"/>
      <c r="K10" s="34">
        <f>SUM(C10:J10)</f>
        <v>800</v>
      </c>
      <c r="L10" s="34"/>
    </row>
    <row r="11" spans="1:12" x14ac:dyDescent="0.45"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x14ac:dyDescent="0.45">
      <c r="A12" s="4" t="s">
        <v>22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x14ac:dyDescent="0.45">
      <c r="B13" s="4" t="s">
        <v>45</v>
      </c>
      <c r="C13" s="34">
        <v>-25000</v>
      </c>
      <c r="D13" s="34"/>
      <c r="E13" s="34">
        <v>0</v>
      </c>
      <c r="F13" s="34"/>
      <c r="G13" s="34">
        <v>0</v>
      </c>
      <c r="H13" s="34"/>
      <c r="I13" s="34">
        <v>0</v>
      </c>
      <c r="J13" s="34"/>
      <c r="K13" s="34">
        <f>SUM(C13:J13)</f>
        <v>-25000</v>
      </c>
      <c r="L13" s="34"/>
    </row>
    <row r="14" spans="1:12" x14ac:dyDescent="0.45">
      <c r="B14" s="4" t="s">
        <v>44</v>
      </c>
      <c r="C14" s="34">
        <v>-8000</v>
      </c>
      <c r="D14" s="34"/>
      <c r="E14" s="34">
        <v>-2000</v>
      </c>
      <c r="F14" s="34"/>
      <c r="G14" s="34">
        <v>-500</v>
      </c>
      <c r="H14" s="34"/>
      <c r="I14" s="34">
        <v>-1200</v>
      </c>
      <c r="J14" s="34"/>
      <c r="K14" s="34">
        <f>SUM(C14:J14)</f>
        <v>-11700</v>
      </c>
      <c r="L14" s="34"/>
    </row>
    <row r="15" spans="1:12" x14ac:dyDescent="0.45"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x14ac:dyDescent="0.45"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7.399999999999999" thickBot="1" x14ac:dyDescent="0.5">
      <c r="A17" s="4" t="s">
        <v>46</v>
      </c>
      <c r="C17" s="35">
        <f>SUM(C6:C16)</f>
        <v>59800</v>
      </c>
      <c r="D17" s="34"/>
      <c r="E17" s="35">
        <f>SUM(E6:E16)</f>
        <v>3700</v>
      </c>
      <c r="F17" s="34"/>
      <c r="G17" s="35">
        <f>SUM(G6:G16)</f>
        <v>8500</v>
      </c>
      <c r="H17" s="34"/>
      <c r="I17" s="35">
        <f>SUM(I6:I16)</f>
        <v>700</v>
      </c>
      <c r="J17" s="34"/>
      <c r="K17" s="35">
        <f>SUM(K6:K16)</f>
        <v>72700</v>
      </c>
      <c r="L17" s="34"/>
    </row>
    <row r="18" spans="1:12" x14ac:dyDescent="0.45"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x14ac:dyDescent="0.4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mergeCells count="2">
    <mergeCell ref="A1:K1"/>
    <mergeCell ref="A2:K2"/>
  </mergeCells>
  <printOptions horizontalCentered="1"/>
  <pageMargins left="0.7" right="0.7" top="0.75" bottom="0.75" header="0.3" footer="0.3"/>
  <pageSetup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E0A29-5874-4EF9-BD75-144A9F99AD70}">
  <sheetPr>
    <pageSetUpPr fitToPage="1"/>
  </sheetPr>
  <dimension ref="A1:D45"/>
  <sheetViews>
    <sheetView zoomScaleNormal="100" workbookViewId="0">
      <selection activeCell="C13" sqref="C13"/>
    </sheetView>
  </sheetViews>
  <sheetFormatPr defaultRowHeight="14.4" x14ac:dyDescent="0.3"/>
  <cols>
    <col min="1" max="1" width="18.33203125" customWidth="1"/>
    <col min="2" max="2" width="13.44140625" customWidth="1"/>
    <col min="3" max="3" width="34.33203125" customWidth="1"/>
    <col min="4" max="4" width="18.33203125" customWidth="1"/>
  </cols>
  <sheetData>
    <row r="1" spans="1:4" ht="15.6" x14ac:dyDescent="0.3">
      <c r="A1" s="52" t="s">
        <v>53</v>
      </c>
      <c r="B1" s="52"/>
      <c r="C1" s="52"/>
      <c r="D1" s="52"/>
    </row>
    <row r="2" spans="1:4" ht="15.6" x14ac:dyDescent="0.3">
      <c r="A2" s="52" t="s">
        <v>54</v>
      </c>
      <c r="B2" s="52"/>
      <c r="C2" s="52"/>
      <c r="D2" s="52"/>
    </row>
    <row r="3" spans="1:4" ht="15.6" x14ac:dyDescent="0.3">
      <c r="A3" s="52" t="s">
        <v>55</v>
      </c>
      <c r="B3" s="52"/>
      <c r="C3" s="52"/>
      <c r="D3" s="52"/>
    </row>
    <row r="4" spans="1:4" ht="15.6" x14ac:dyDescent="0.3">
      <c r="A4" s="52" t="s">
        <v>56</v>
      </c>
      <c r="B4" s="52"/>
      <c r="C4" s="52"/>
      <c r="D4" s="52"/>
    </row>
    <row r="5" spans="1:4" ht="7.8" customHeight="1" x14ac:dyDescent="0.3">
      <c r="A5" s="36"/>
      <c r="B5" s="37"/>
      <c r="C5" s="37"/>
      <c r="D5" s="37"/>
    </row>
    <row r="6" spans="1:4" ht="15.6" x14ac:dyDescent="0.3">
      <c r="A6" s="38" t="s">
        <v>57</v>
      </c>
      <c r="B6" s="37"/>
      <c r="C6" s="37"/>
      <c r="D6" s="37"/>
    </row>
    <row r="7" spans="1:4" ht="15.6" x14ac:dyDescent="0.3">
      <c r="A7" s="37"/>
      <c r="B7" s="38" t="s">
        <v>58</v>
      </c>
      <c r="C7" s="37"/>
      <c r="D7" s="37"/>
    </row>
    <row r="8" spans="1:4" ht="15.6" x14ac:dyDescent="0.3">
      <c r="A8" s="37"/>
      <c r="B8" s="37"/>
      <c r="C8" s="38" t="s">
        <v>59</v>
      </c>
      <c r="D8" s="39">
        <v>1524.3</v>
      </c>
    </row>
    <row r="9" spans="1:4" ht="15.6" x14ac:dyDescent="0.3">
      <c r="A9" s="37"/>
      <c r="B9" s="37"/>
      <c r="C9" s="38" t="s">
        <v>60</v>
      </c>
      <c r="D9" s="39">
        <v>320</v>
      </c>
    </row>
    <row r="10" spans="1:4" ht="15.6" x14ac:dyDescent="0.3">
      <c r="A10" s="37"/>
      <c r="B10" s="37"/>
      <c r="C10" s="38" t="s">
        <v>15</v>
      </c>
      <c r="D10" s="39">
        <v>20</v>
      </c>
    </row>
    <row r="11" spans="1:4" ht="15.6" x14ac:dyDescent="0.3">
      <c r="A11" s="37"/>
      <c r="B11" s="40"/>
      <c r="C11" s="41" t="s">
        <v>61</v>
      </c>
      <c r="D11" s="42">
        <v>4525.3599999999997</v>
      </c>
    </row>
    <row r="12" spans="1:4" ht="15.6" x14ac:dyDescent="0.3">
      <c r="A12" s="37"/>
      <c r="B12" s="41" t="s">
        <v>62</v>
      </c>
      <c r="C12" s="40"/>
      <c r="D12" s="42">
        <v>6389.66</v>
      </c>
    </row>
    <row r="13" spans="1:4" ht="7.8" customHeight="1" x14ac:dyDescent="0.3">
      <c r="A13" s="38"/>
      <c r="B13" s="37"/>
      <c r="C13" s="37"/>
      <c r="D13" s="43"/>
    </row>
    <row r="14" spans="1:4" ht="15.6" x14ac:dyDescent="0.3">
      <c r="A14" s="37"/>
      <c r="B14" s="38" t="s">
        <v>63</v>
      </c>
      <c r="C14" s="37"/>
      <c r="D14" s="43"/>
    </row>
    <row r="15" spans="1:4" ht="15.6" x14ac:dyDescent="0.3">
      <c r="A15" s="37"/>
      <c r="B15" s="37"/>
      <c r="C15" s="38" t="s">
        <v>64</v>
      </c>
      <c r="D15" s="39">
        <v>5265</v>
      </c>
    </row>
    <row r="16" spans="1:4" ht="15.6" x14ac:dyDescent="0.3">
      <c r="A16" s="37"/>
      <c r="B16" s="37"/>
      <c r="C16" s="38" t="s">
        <v>65</v>
      </c>
      <c r="D16" s="39">
        <v>36842</v>
      </c>
    </row>
    <row r="17" spans="1:4" ht="15.6" x14ac:dyDescent="0.3">
      <c r="A17" s="37"/>
      <c r="B17" s="40"/>
      <c r="C17" s="41" t="s">
        <v>66</v>
      </c>
      <c r="D17" s="42">
        <v>120965.25</v>
      </c>
    </row>
    <row r="18" spans="1:4" ht="15.6" x14ac:dyDescent="0.3">
      <c r="A18" s="37"/>
      <c r="B18" s="41" t="s">
        <v>67</v>
      </c>
      <c r="C18" s="40"/>
      <c r="D18" s="42">
        <v>163072.25</v>
      </c>
    </row>
    <row r="19" spans="1:4" ht="7.8" customHeight="1" x14ac:dyDescent="0.3">
      <c r="A19" s="38"/>
      <c r="B19" s="37"/>
      <c r="C19" s="37"/>
      <c r="D19" s="43"/>
    </row>
    <row r="20" spans="1:4" ht="15.6" x14ac:dyDescent="0.3">
      <c r="A20" s="37"/>
      <c r="B20" s="38" t="s">
        <v>68</v>
      </c>
      <c r="C20" s="37"/>
      <c r="D20" s="43"/>
    </row>
    <row r="21" spans="1:4" ht="15.6" x14ac:dyDescent="0.3">
      <c r="A21" s="37"/>
      <c r="B21" s="37"/>
      <c r="C21" s="38" t="s">
        <v>69</v>
      </c>
      <c r="D21" s="39">
        <v>1230000</v>
      </c>
    </row>
    <row r="22" spans="1:4" ht="15.6" x14ac:dyDescent="0.3">
      <c r="A22" s="37"/>
      <c r="B22" s="37"/>
      <c r="C22" s="38" t="s">
        <v>70</v>
      </c>
      <c r="D22" s="39">
        <v>560000</v>
      </c>
    </row>
    <row r="23" spans="1:4" ht="15.6" x14ac:dyDescent="0.3">
      <c r="A23" s="37"/>
      <c r="B23" s="37"/>
      <c r="C23" s="38" t="s">
        <v>71</v>
      </c>
      <c r="D23" s="39">
        <v>500000</v>
      </c>
    </row>
    <row r="24" spans="1:4" ht="15.6" x14ac:dyDescent="0.3">
      <c r="A24" s="37"/>
      <c r="B24" s="40"/>
      <c r="C24" s="41" t="s">
        <v>72</v>
      </c>
      <c r="D24" s="42">
        <v>260000</v>
      </c>
    </row>
    <row r="25" spans="1:4" ht="15.6" x14ac:dyDescent="0.3">
      <c r="A25" s="37"/>
      <c r="B25" s="41" t="s">
        <v>73</v>
      </c>
      <c r="C25" s="40"/>
      <c r="D25" s="42">
        <v>2550000</v>
      </c>
    </row>
    <row r="26" spans="1:4" ht="15.6" x14ac:dyDescent="0.3">
      <c r="A26" s="41" t="s">
        <v>74</v>
      </c>
      <c r="B26" s="40"/>
      <c r="C26" s="40"/>
      <c r="D26" s="44">
        <v>2719461.91</v>
      </c>
    </row>
    <row r="27" spans="1:4" ht="7.8" customHeight="1" x14ac:dyDescent="0.3">
      <c r="A27" s="38"/>
      <c r="B27" s="37"/>
      <c r="C27" s="37"/>
      <c r="D27" s="43"/>
    </row>
    <row r="28" spans="1:4" ht="15.6" x14ac:dyDescent="0.3">
      <c r="A28" s="38" t="s">
        <v>75</v>
      </c>
      <c r="B28" s="37"/>
      <c r="C28" s="37"/>
      <c r="D28" s="43"/>
    </row>
    <row r="29" spans="1:4" ht="15.6" x14ac:dyDescent="0.3">
      <c r="A29" s="37"/>
      <c r="B29" s="38" t="s">
        <v>76</v>
      </c>
      <c r="C29" s="37"/>
      <c r="D29" s="43"/>
    </row>
    <row r="30" spans="1:4" ht="15.6" x14ac:dyDescent="0.3">
      <c r="A30" s="37"/>
      <c r="B30" s="37"/>
      <c r="C30" s="38" t="s">
        <v>77</v>
      </c>
      <c r="D30" s="39">
        <v>250</v>
      </c>
    </row>
    <row r="31" spans="1:4" ht="15.6" x14ac:dyDescent="0.3">
      <c r="A31" s="37"/>
      <c r="B31" s="40"/>
      <c r="C31" s="41" t="s">
        <v>78</v>
      </c>
      <c r="D31" s="42">
        <v>362.3</v>
      </c>
    </row>
    <row r="32" spans="1:4" ht="15.6" x14ac:dyDescent="0.3">
      <c r="A32" s="37"/>
      <c r="B32" s="41" t="s">
        <v>79</v>
      </c>
      <c r="C32" s="40"/>
      <c r="D32" s="42">
        <v>612.29999999999995</v>
      </c>
    </row>
    <row r="33" spans="1:4" ht="7.8" customHeight="1" x14ac:dyDescent="0.3">
      <c r="A33" s="38"/>
      <c r="B33" s="37"/>
      <c r="C33" s="37"/>
      <c r="D33" s="43"/>
    </row>
    <row r="34" spans="1:4" ht="15.6" x14ac:dyDescent="0.3">
      <c r="A34" s="37"/>
      <c r="B34" s="38" t="s">
        <v>80</v>
      </c>
      <c r="C34" s="37"/>
      <c r="D34" s="43"/>
    </row>
    <row r="35" spans="1:4" ht="15.6" x14ac:dyDescent="0.3">
      <c r="A35" s="37"/>
      <c r="B35" s="40"/>
      <c r="C35" s="41" t="s">
        <v>81</v>
      </c>
      <c r="D35" s="42">
        <v>25630</v>
      </c>
    </row>
    <row r="36" spans="1:4" ht="15.6" x14ac:dyDescent="0.3">
      <c r="A36" s="37"/>
      <c r="B36" s="41" t="s">
        <v>82</v>
      </c>
      <c r="C36" s="40"/>
      <c r="D36" s="42">
        <v>25630</v>
      </c>
    </row>
    <row r="37" spans="1:4" ht="15.6" x14ac:dyDescent="0.3">
      <c r="A37" s="41" t="s">
        <v>83</v>
      </c>
      <c r="B37" s="40"/>
      <c r="C37" s="40"/>
      <c r="D37" s="45">
        <v>26242.3</v>
      </c>
    </row>
    <row r="38" spans="1:4" ht="7.8" customHeight="1" x14ac:dyDescent="0.3">
      <c r="A38" s="38"/>
      <c r="B38" s="37"/>
      <c r="C38" s="37"/>
      <c r="D38" s="43"/>
    </row>
    <row r="39" spans="1:4" ht="15.6" x14ac:dyDescent="0.3">
      <c r="A39" s="38" t="s">
        <v>84</v>
      </c>
      <c r="B39" s="37"/>
      <c r="C39" s="37"/>
      <c r="D39" s="43"/>
    </row>
    <row r="40" spans="1:4" ht="15.6" x14ac:dyDescent="0.3">
      <c r="A40" s="37"/>
      <c r="B40" s="38" t="s">
        <v>50</v>
      </c>
      <c r="C40" s="37"/>
      <c r="D40" s="39">
        <v>2556497</v>
      </c>
    </row>
    <row r="41" spans="1:4" ht="15.6" x14ac:dyDescent="0.3">
      <c r="A41" s="37"/>
      <c r="B41" s="41" t="s">
        <v>85</v>
      </c>
      <c r="C41" s="40"/>
      <c r="D41" s="42">
        <v>136722.60999999999</v>
      </c>
    </row>
    <row r="42" spans="1:4" ht="15.6" x14ac:dyDescent="0.3">
      <c r="A42" s="41" t="s">
        <v>86</v>
      </c>
      <c r="B42" s="40"/>
      <c r="C42" s="40"/>
      <c r="D42" s="45">
        <v>2693219.61</v>
      </c>
    </row>
    <row r="43" spans="1:4" ht="7.8" customHeight="1" x14ac:dyDescent="0.3">
      <c r="A43" s="38"/>
      <c r="B43" s="37"/>
      <c r="C43" s="37"/>
      <c r="D43" s="43"/>
    </row>
    <row r="44" spans="1:4" ht="16.2" thickBot="1" x14ac:dyDescent="0.35">
      <c r="A44" s="46" t="s">
        <v>87</v>
      </c>
      <c r="B44" s="47"/>
      <c r="C44" s="47"/>
      <c r="D44" s="48">
        <v>2719461.91</v>
      </c>
    </row>
    <row r="45" spans="1:4" ht="15" thickTop="1" x14ac:dyDescent="0.3"/>
  </sheetData>
  <mergeCells count="4">
    <mergeCell ref="A1:D1"/>
    <mergeCell ref="A2:D2"/>
    <mergeCell ref="A3:D3"/>
    <mergeCell ref="A4:D4"/>
  </mergeCells>
  <printOptions horizontalCentered="1"/>
  <pageMargins left="0.7" right="0.7" top="0.75" bottom="0.75" header="0.3" footer="0.3"/>
  <pageSetup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5348e6-c02c-4334-a7eb-58907275a83a" xsi:nil="true"/>
    <lcf76f155ced4ddcb4097134ff3c332f xmlns="d06f7d32-7181-4253-9b85-ca7ac9c3f9c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5CA30382ACC4E9D674781EE889140" ma:contentTypeVersion="16" ma:contentTypeDescription="Create a new document." ma:contentTypeScope="" ma:versionID="57b7cfc2554cc6b027cc26e7953bcfa8">
  <xsd:schema xmlns:xsd="http://www.w3.org/2001/XMLSchema" xmlns:xs="http://www.w3.org/2001/XMLSchema" xmlns:p="http://schemas.microsoft.com/office/2006/metadata/properties" xmlns:ns2="d06f7d32-7181-4253-9b85-ca7ac9c3f9c7" xmlns:ns3="3e5348e6-c02c-4334-a7eb-58907275a83a" targetNamespace="http://schemas.microsoft.com/office/2006/metadata/properties" ma:root="true" ma:fieldsID="52d950308b6ae191174893006ec20b3e" ns2:_="" ns3:_="">
    <xsd:import namespace="d06f7d32-7181-4253-9b85-ca7ac9c3f9c7"/>
    <xsd:import namespace="3e5348e6-c02c-4334-a7eb-58907275a8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f7d32-7181-4253-9b85-ca7ac9c3f9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80b3080-8ea3-405d-b0d6-981ac911ce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348e6-c02c-4334-a7eb-58907275a83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2c4f382-6dc3-4d71-b648-e583012f32f7}" ma:internalName="TaxCatchAll" ma:showField="CatchAllData" ma:web="3e5348e6-c02c-4334-a7eb-58907275a8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451F09-0BFB-4E25-B2C8-5F99AA85A763}">
  <ds:schemaRefs>
    <ds:schemaRef ds:uri="http://schemas.microsoft.com/office/2006/metadata/properties"/>
    <ds:schemaRef ds:uri="http://schemas.microsoft.com/office/infopath/2007/PartnerControls"/>
    <ds:schemaRef ds:uri="3e5348e6-c02c-4334-a7eb-58907275a83a"/>
    <ds:schemaRef ds:uri="d06f7d32-7181-4253-9b85-ca7ac9c3f9c7"/>
  </ds:schemaRefs>
</ds:datastoreItem>
</file>

<file path=customXml/itemProps2.xml><?xml version="1.0" encoding="utf-8"?>
<ds:datastoreItem xmlns:ds="http://schemas.openxmlformats.org/officeDocument/2006/customXml" ds:itemID="{83BFED59-97B2-4DD2-849E-0D378E28AD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C715DB-594A-4005-ACB5-B45F358AF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f7d32-7181-4253-9b85-ca7ac9c3f9c7"/>
    <ds:schemaRef ds:uri="3e5348e6-c02c-4334-a7eb-58907275a8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Disbursement</vt:lpstr>
      <vt:lpstr>Receipts</vt:lpstr>
      <vt:lpstr>Donors </vt:lpstr>
      <vt:lpstr>Payroll</vt:lpstr>
      <vt:lpstr>St of Activities</vt:lpstr>
      <vt:lpstr>Funds</vt:lpstr>
      <vt:lpstr>Bal Sht</vt:lpstr>
      <vt:lpstr>'Bal Sht'!Print_Area</vt:lpstr>
      <vt:lpstr>'Donors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Edelstein</dc:creator>
  <cp:lastModifiedBy>Sarah Kwolek</cp:lastModifiedBy>
  <dcterms:created xsi:type="dcterms:W3CDTF">2022-04-20T14:39:35Z</dcterms:created>
  <dcterms:modified xsi:type="dcterms:W3CDTF">2023-05-31T17:16:30Z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0x010100FD05CA30382ACC4E9D674781EE889140</vt:lpwstr>
  </property>
</Properties>
</file>